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240" yWindow="40" windowWidth="15480" windowHeight="11720"/>
  </bookViews>
  <sheets>
    <sheet name="Admin. Fonds " sheetId="3" r:id="rId1"/>
  </sheets>
  <definedNames>
    <definedName name="_xlnm._FilterDatabase" localSheetId="0" hidden="1">'Admin. Fonds '!$A$3:$E$103</definedName>
    <definedName name="_xlnm.Print_Area" localSheetId="0">'Admin. Fonds '!$A$2:$E$153</definedName>
    <definedName name="_xlnm.Print_Titles" localSheetId="0">'Admin. Fonds 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2" i="3" l="1"/>
  <c r="D136" i="3"/>
  <c r="D62" i="3"/>
  <c r="D119" i="3"/>
  <c r="C119" i="3"/>
  <c r="E119" i="3"/>
  <c r="D6" i="3"/>
  <c r="C6" i="3"/>
  <c r="D19" i="3"/>
  <c r="C19" i="3"/>
  <c r="D33" i="3"/>
  <c r="C33" i="3"/>
  <c r="D48" i="3"/>
  <c r="C48" i="3"/>
  <c r="C62" i="3"/>
  <c r="D79" i="3"/>
  <c r="C79" i="3"/>
  <c r="E6" i="3"/>
  <c r="E19" i="3"/>
  <c r="E33" i="3"/>
  <c r="E79" i="3"/>
  <c r="E62" i="3"/>
  <c r="E48" i="3"/>
  <c r="E153" i="3"/>
  <c r="E152" i="3"/>
  <c r="E136" i="3"/>
  <c r="D99" i="3"/>
  <c r="C99" i="3"/>
  <c r="E99" i="3"/>
</calcChain>
</file>

<file path=xl/sharedStrings.xml><?xml version="1.0" encoding="utf-8"?>
<sst xmlns="http://schemas.openxmlformats.org/spreadsheetml/2006/main" count="276" uniqueCount="54">
  <si>
    <t>SS 2011</t>
  </si>
  <si>
    <t>Studiengebühren</t>
  </si>
  <si>
    <t>D 2</t>
  </si>
  <si>
    <t>URZ</t>
  </si>
  <si>
    <t>CO</t>
  </si>
  <si>
    <t>Dez./Abt.</t>
  </si>
  <si>
    <t>Einnahmen</t>
  </si>
  <si>
    <t>Ausgaben</t>
  </si>
  <si>
    <t>Saldo</t>
  </si>
  <si>
    <t xml:space="preserve">Studiengebühren Stabstelle Controlling </t>
  </si>
  <si>
    <t>WS 11/12</t>
  </si>
  <si>
    <t>Gesamt</t>
  </si>
  <si>
    <t>Summe</t>
  </si>
  <si>
    <t>Hiwi D2</t>
  </si>
  <si>
    <t>Sekretariat/Services</t>
  </si>
  <si>
    <t>D2 Portale</t>
  </si>
  <si>
    <t>Zulassung</t>
  </si>
  <si>
    <t>Einstellung Hiwis/Lehrverträge</t>
  </si>
  <si>
    <t>Buchhaltung</t>
  </si>
  <si>
    <t>EDV</t>
  </si>
  <si>
    <t>Beschaffung</t>
  </si>
  <si>
    <t>Controlling</t>
  </si>
  <si>
    <t xml:space="preserve">Personaleinstellung </t>
  </si>
  <si>
    <t>Arbeitsgebiet</t>
  </si>
  <si>
    <t>SS 2010</t>
  </si>
  <si>
    <t>Studiengeb. für admin.Fonds SS 09+WS 09/10</t>
  </si>
  <si>
    <t>WS 09/10</t>
  </si>
  <si>
    <t xml:space="preserve">Studiengebühren </t>
  </si>
  <si>
    <t>SS 2009</t>
  </si>
  <si>
    <t>WS 08/09</t>
  </si>
  <si>
    <t>Studiengebühren WS 2008/2009</t>
  </si>
  <si>
    <t>SS 2008</t>
  </si>
  <si>
    <t xml:space="preserve"> Einn.allg.Studieng. WS 2007/2008</t>
  </si>
  <si>
    <t>Umbuchung</t>
  </si>
  <si>
    <t>WS 07/08</t>
  </si>
  <si>
    <t>Studiengebühren SS 2007</t>
  </si>
  <si>
    <t>Auf.Monograph.</t>
  </si>
  <si>
    <t>SS 2007</t>
  </si>
  <si>
    <t>WS 10/11</t>
  </si>
  <si>
    <t>Überstunden</t>
  </si>
  <si>
    <t>Personaleinstellung ?</t>
  </si>
  <si>
    <t>Qualitätsmanagement</t>
  </si>
  <si>
    <t>Personaleinstellung Nachfolger</t>
  </si>
  <si>
    <t xml:space="preserve">Studiengebühren ZE SS 2010 </t>
  </si>
  <si>
    <t>Studiengebühren Stabstelle Conrolling SS2010</t>
  </si>
  <si>
    <t>Befreiungsanträge</t>
  </si>
  <si>
    <t>Hiwis-Sachbearbeitung</t>
  </si>
  <si>
    <t>D2</t>
  </si>
  <si>
    <t>Portale</t>
  </si>
  <si>
    <t>D 5</t>
  </si>
  <si>
    <t>Personaleinstellung</t>
  </si>
  <si>
    <t>D 4</t>
  </si>
  <si>
    <t>D 7</t>
  </si>
  <si>
    <t xml:space="preserve">Administrativer Fonds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</si>
</sst>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2E4C6"/>
        <bgColor indexed="64"/>
      </patternFill>
    </fill>
    <fill>
      <patternFill patternType="solid">
        <fgColor rgb="FFFFA69F"/>
        <bgColor rgb="FF000000"/>
      </patternFill>
    </fill>
    <fill>
      <patternFill patternType="solid">
        <fgColor rgb="FFFFA69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6" fillId="4" borderId="1" xfId="2" applyFont="1" applyFill="1" applyBorder="1" applyAlignment="1">
      <alignment horizontal="center"/>
    </xf>
    <xf numFmtId="4" fontId="6" fillId="4" borderId="1" xfId="2" applyNumberFormat="1" applyFont="1" applyFill="1" applyBorder="1" applyAlignment="1">
      <alignment horizontal="right"/>
    </xf>
    <xf numFmtId="4" fontId="6" fillId="4" borderId="1" xfId="2" applyNumberFormat="1" applyFont="1" applyFill="1" applyBorder="1" applyAlignment="1">
      <alignment horizontal="center"/>
    </xf>
    <xf numFmtId="0" fontId="2" fillId="2" borderId="1" xfId="2" applyFont="1" applyFill="1" applyBorder="1"/>
    <xf numFmtId="4" fontId="2" fillId="2" borderId="1" xfId="2" applyNumberFormat="1" applyFont="1" applyFill="1" applyBorder="1" applyAlignment="1">
      <alignment horizontal="right"/>
    </xf>
    <xf numFmtId="4" fontId="6" fillId="2" borderId="1" xfId="2" applyNumberFormat="1" applyFont="1" applyFill="1" applyBorder="1"/>
    <xf numFmtId="0" fontId="2" fillId="0" borderId="1" xfId="2" applyFont="1" applyBorder="1"/>
    <xf numFmtId="4" fontId="2" fillId="0" borderId="1" xfId="2" applyNumberFormat="1" applyFont="1" applyBorder="1" applyAlignment="1">
      <alignment horizontal="right"/>
    </xf>
    <xf numFmtId="0" fontId="2" fillId="0" borderId="1" xfId="2" applyFont="1" applyFill="1" applyBorder="1"/>
    <xf numFmtId="4" fontId="2" fillId="0" borderId="1" xfId="2" applyNumberFormat="1" applyFont="1" applyBorder="1"/>
    <xf numFmtId="0" fontId="2" fillId="5" borderId="1" xfId="2" applyFont="1" applyFill="1" applyBorder="1"/>
    <xf numFmtId="4" fontId="6" fillId="5" borderId="1" xfId="2" applyNumberFormat="1" applyFont="1" applyFill="1" applyBorder="1" applyAlignment="1">
      <alignment horizontal="right"/>
    </xf>
    <xf numFmtId="4" fontId="6" fillId="5" borderId="1" xfId="2" applyNumberFormat="1" applyFont="1" applyFill="1" applyBorder="1"/>
    <xf numFmtId="0" fontId="2" fillId="3" borderId="1" xfId="2" applyFont="1" applyFill="1" applyBorder="1"/>
    <xf numFmtId="4" fontId="2" fillId="3" borderId="1" xfId="2" applyNumberFormat="1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/>
    <xf numFmtId="4" fontId="11" fillId="0" borderId="1" xfId="2" applyNumberFormat="1" applyFont="1" applyFill="1" applyBorder="1"/>
    <xf numFmtId="4" fontId="2" fillId="0" borderId="1" xfId="2" applyNumberFormat="1" applyFont="1" applyFill="1" applyBorder="1" applyAlignment="1">
      <alignment horizontal="right"/>
    </xf>
    <xf numFmtId="4" fontId="2" fillId="0" borderId="1" xfId="2" applyNumberFormat="1" applyFont="1" applyFill="1" applyBorder="1"/>
    <xf numFmtId="4" fontId="8" fillId="0" borderId="1" xfId="0" applyNumberFormat="1" applyFont="1" applyFill="1" applyBorder="1"/>
    <xf numFmtId="0" fontId="2" fillId="6" borderId="1" xfId="2" applyFont="1" applyFill="1" applyBorder="1"/>
    <xf numFmtId="4" fontId="6" fillId="6" borderId="1" xfId="2" applyNumberFormat="1" applyFont="1" applyFill="1" applyBorder="1" applyAlignment="1">
      <alignment horizontal="right"/>
    </xf>
    <xf numFmtId="4" fontId="6" fillId="3" borderId="1" xfId="2" applyNumberFormat="1" applyFont="1" applyFill="1" applyBorder="1"/>
    <xf numFmtId="4" fontId="6" fillId="6" borderId="1" xfId="2" applyNumberFormat="1" applyFont="1" applyFill="1" applyBorder="1"/>
    <xf numFmtId="4" fontId="8" fillId="0" borderId="1" xfId="1" applyNumberFormat="1" applyFont="1" applyBorder="1" applyAlignment="1">
      <alignment horizontal="right"/>
    </xf>
    <xf numFmtId="0" fontId="6" fillId="4" borderId="2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2" fillId="2" borderId="2" xfId="2" applyFont="1" applyFill="1" applyBorder="1"/>
    <xf numFmtId="4" fontId="7" fillId="2" borderId="3" xfId="1" applyNumberFormat="1" applyFont="1" applyFill="1" applyBorder="1"/>
    <xf numFmtId="0" fontId="7" fillId="0" borderId="3" xfId="1" applyFont="1" applyBorder="1"/>
    <xf numFmtId="0" fontId="7" fillId="5" borderId="2" xfId="1" applyFont="1" applyFill="1" applyBorder="1"/>
    <xf numFmtId="0" fontId="9" fillId="0" borderId="2" xfId="0" applyFont="1" applyBorder="1"/>
    <xf numFmtId="0" fontId="9" fillId="0" borderId="3" xfId="0" applyFont="1" applyBorder="1"/>
    <xf numFmtId="0" fontId="8" fillId="0" borderId="2" xfId="0" applyFont="1" applyFill="1" applyBorder="1"/>
    <xf numFmtId="0" fontId="10" fillId="0" borderId="3" xfId="0" applyFont="1" applyFill="1" applyBorder="1"/>
    <xf numFmtId="0" fontId="2" fillId="0" borderId="2" xfId="2" applyFont="1" applyFill="1" applyBorder="1"/>
    <xf numFmtId="0" fontId="12" fillId="0" borderId="3" xfId="0" applyFont="1" applyFill="1" applyBorder="1"/>
    <xf numFmtId="0" fontId="6" fillId="6" borderId="2" xfId="2" applyFont="1" applyFill="1" applyBorder="1"/>
    <xf numFmtId="0" fontId="2" fillId="3" borderId="2" xfId="2" applyFont="1" applyFill="1" applyBorder="1"/>
    <xf numFmtId="4" fontId="12" fillId="3" borderId="3" xfId="0" applyNumberFormat="1" applyFont="1" applyFill="1" applyBorder="1"/>
    <xf numFmtId="0" fontId="8" fillId="0" borderId="3" xfId="0" applyFont="1" applyFill="1" applyBorder="1"/>
    <xf numFmtId="4" fontId="12" fillId="0" borderId="3" xfId="0" applyNumberFormat="1" applyFont="1" applyFill="1" applyBorder="1"/>
    <xf numFmtId="0" fontId="6" fillId="8" borderId="5" xfId="2" applyFont="1" applyFill="1" applyBorder="1" applyAlignment="1">
      <alignment horizontal="center"/>
    </xf>
    <xf numFmtId="4" fontId="6" fillId="8" borderId="5" xfId="2" applyNumberFormat="1" applyFont="1" applyFill="1" applyBorder="1" applyAlignment="1">
      <alignment horizontal="right"/>
    </xf>
    <xf numFmtId="4" fontId="6" fillId="8" borderId="6" xfId="2" applyNumberFormat="1" applyFont="1" applyFill="1" applyBorder="1" applyAlignment="1">
      <alignment horizontal="right"/>
    </xf>
    <xf numFmtId="0" fontId="6" fillId="8" borderId="4" xfId="2" applyFont="1" applyFill="1" applyBorder="1" applyAlignment="1"/>
    <xf numFmtId="0" fontId="2" fillId="0" borderId="7" xfId="2" applyFont="1" applyFill="1" applyBorder="1"/>
    <xf numFmtId="0" fontId="8" fillId="0" borderId="7" xfId="0" applyFont="1" applyFill="1" applyBorder="1"/>
    <xf numFmtId="4" fontId="13" fillId="2" borderId="1" xfId="2" applyNumberFormat="1" applyFont="1" applyFill="1" applyBorder="1"/>
    <xf numFmtId="4" fontId="3" fillId="2" borderId="1" xfId="0" applyNumberFormat="1" applyFont="1" applyFill="1" applyBorder="1"/>
    <xf numFmtId="0" fontId="8" fillId="0" borderId="1" xfId="0" applyFont="1" applyBorder="1"/>
    <xf numFmtId="0" fontId="2" fillId="0" borderId="1" xfId="0" applyFont="1" applyBorder="1"/>
    <xf numFmtId="14" fontId="2" fillId="0" borderId="1" xfId="2" applyNumberFormat="1" applyFont="1" applyBorder="1"/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2" fillId="0" borderId="7" xfId="2" applyFont="1" applyBorder="1"/>
    <xf numFmtId="0" fontId="8" fillId="0" borderId="7" xfId="1" applyFont="1" applyFill="1" applyBorder="1"/>
    <xf numFmtId="0" fontId="7" fillId="0" borderId="8" xfId="1" applyFont="1" applyFill="1" applyBorder="1"/>
    <xf numFmtId="0" fontId="2" fillId="0" borderId="9" xfId="2" applyFont="1" applyFill="1" applyBorder="1"/>
    <xf numFmtId="4" fontId="6" fillId="0" borderId="9" xfId="2" applyNumberFormat="1" applyFont="1" applyFill="1" applyBorder="1" applyAlignment="1">
      <alignment horizontal="right"/>
    </xf>
    <xf numFmtId="4" fontId="6" fillId="0" borderId="9" xfId="2" applyNumberFormat="1" applyFont="1" applyFill="1" applyBorder="1"/>
    <xf numFmtId="4" fontId="7" fillId="0" borderId="10" xfId="1" applyNumberFormat="1" applyFont="1" applyFill="1" applyBorder="1"/>
    <xf numFmtId="4" fontId="7" fillId="9" borderId="3" xfId="1" applyNumberFormat="1" applyFont="1" applyFill="1" applyBorder="1"/>
    <xf numFmtId="4" fontId="6" fillId="8" borderId="3" xfId="2" applyNumberFormat="1" applyFont="1" applyFill="1" applyBorder="1" applyAlignment="1">
      <alignment horizontal="right"/>
    </xf>
    <xf numFmtId="4" fontId="12" fillId="8" borderId="3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/>
    <xf numFmtId="0" fontId="14" fillId="0" borderId="11" xfId="0" applyFont="1" applyBorder="1" applyAlignment="1">
      <alignment horizontal="center" vertical="top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colors>
    <mruColors>
      <color rgb="FFFFA69F"/>
      <color rgb="FFFFAE71"/>
      <color rgb="FFF06700"/>
      <color rgb="FFC2E4C6"/>
      <color rgb="FFF3D0B3"/>
      <color rgb="FFFFFFCC"/>
      <color rgb="FFFFFFFF"/>
      <color rgb="FFCCCCFF"/>
      <color rgb="FFE961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zoomScaleSheetLayoutView="100" workbookViewId="0">
      <selection sqref="A1:E1"/>
    </sheetView>
  </sheetViews>
  <sheetFormatPr baseColWidth="10" defaultColWidth="16.5" defaultRowHeight="14" x14ac:dyDescent="0"/>
  <cols>
    <col min="1" max="1" width="9.1640625" customWidth="1"/>
    <col min="2" max="2" width="37.83203125" customWidth="1"/>
    <col min="3" max="3" width="16" customWidth="1"/>
    <col min="4" max="4" width="16.5" customWidth="1"/>
  </cols>
  <sheetData>
    <row r="1" spans="1:5" ht="28.5" customHeight="1">
      <c r="A1" s="71" t="s">
        <v>53</v>
      </c>
      <c r="B1" s="71"/>
      <c r="C1" s="71"/>
      <c r="D1" s="71"/>
      <c r="E1" s="71"/>
    </row>
    <row r="2" spans="1:5" s="2" customFormat="1" ht="17">
      <c r="A2" s="72" t="s">
        <v>37</v>
      </c>
      <c r="B2" s="73"/>
      <c r="C2" s="73"/>
      <c r="D2" s="73"/>
      <c r="E2" s="74"/>
    </row>
    <row r="3" spans="1:5" s="1" customFormat="1" ht="13">
      <c r="A3" s="29" t="s">
        <v>5</v>
      </c>
      <c r="B3" s="3" t="s">
        <v>23</v>
      </c>
      <c r="C3" s="4" t="s">
        <v>6</v>
      </c>
      <c r="D3" s="5" t="s">
        <v>7</v>
      </c>
      <c r="E3" s="30" t="s">
        <v>8</v>
      </c>
    </row>
    <row r="4" spans="1:5" s="1" customFormat="1" ht="14.25" customHeight="1">
      <c r="A4" s="54"/>
      <c r="B4" s="6" t="s">
        <v>35</v>
      </c>
      <c r="C4" s="10">
        <v>150000</v>
      </c>
      <c r="D4" s="12"/>
      <c r="E4" s="33"/>
    </row>
    <row r="5" spans="1:5" s="1" customFormat="1" ht="14.25" customHeight="1">
      <c r="A5" s="54"/>
      <c r="B5" s="6" t="s">
        <v>36</v>
      </c>
      <c r="C5" s="10"/>
      <c r="D5" s="12">
        <v>-13.68</v>
      </c>
      <c r="E5" s="33"/>
    </row>
    <row r="6" spans="1:5" s="1" customFormat="1" ht="13">
      <c r="A6" s="34" t="s">
        <v>12</v>
      </c>
      <c r="B6" s="13"/>
      <c r="C6" s="14">
        <f>SUM(C4:C5)</f>
        <v>150000</v>
      </c>
      <c r="D6" s="15">
        <f>SUM(D4:D5)</f>
        <v>-13.68</v>
      </c>
      <c r="E6" s="66">
        <f t="shared" ref="E6" si="0">SUM(C6:D6)</f>
        <v>149986.32</v>
      </c>
    </row>
    <row r="7" spans="1:5" s="1" customFormat="1" ht="13">
      <c r="A7" s="61"/>
      <c r="B7" s="62"/>
      <c r="C7" s="63"/>
      <c r="D7" s="64"/>
      <c r="E7" s="65"/>
    </row>
    <row r="8" spans="1:5" s="1" customFormat="1" ht="13">
      <c r="A8" s="61"/>
      <c r="B8" s="62"/>
      <c r="C8" s="63"/>
      <c r="D8" s="64"/>
      <c r="E8" s="65"/>
    </row>
    <row r="9" spans="1:5" s="2" customFormat="1" ht="17">
      <c r="A9" s="72" t="s">
        <v>34</v>
      </c>
      <c r="B9" s="73"/>
      <c r="C9" s="73"/>
      <c r="D9" s="73"/>
      <c r="E9" s="74"/>
    </row>
    <row r="10" spans="1:5" s="1" customFormat="1" ht="13">
      <c r="A10" s="29" t="s">
        <v>5</v>
      </c>
      <c r="B10" s="3" t="s">
        <v>23</v>
      </c>
      <c r="C10" s="4" t="s">
        <v>6</v>
      </c>
      <c r="D10" s="5" t="s">
        <v>7</v>
      </c>
      <c r="E10" s="30" t="s">
        <v>8</v>
      </c>
    </row>
    <row r="11" spans="1:5" s="1" customFormat="1" ht="14.25" customHeight="1">
      <c r="A11" s="31"/>
      <c r="B11" s="6" t="s">
        <v>32</v>
      </c>
      <c r="C11" s="7">
        <v>300000</v>
      </c>
      <c r="D11" s="8"/>
      <c r="E11" s="32"/>
    </row>
    <row r="12" spans="1:5" s="1" customFormat="1" ht="14.25" customHeight="1">
      <c r="A12" s="54"/>
      <c r="B12" s="6" t="s">
        <v>33</v>
      </c>
      <c r="C12" s="12">
        <v>-150000</v>
      </c>
      <c r="E12" s="33"/>
    </row>
    <row r="13" spans="1:5" s="1" customFormat="1" ht="14.25" customHeight="1">
      <c r="A13" s="54"/>
      <c r="B13" s="6"/>
      <c r="C13" s="10"/>
      <c r="D13" s="12"/>
      <c r="E13" s="33"/>
    </row>
    <row r="14" spans="1:5" s="1" customFormat="1" ht="14.25" customHeight="1">
      <c r="A14" s="55" t="s">
        <v>2</v>
      </c>
      <c r="B14" s="11" t="s">
        <v>13</v>
      </c>
      <c r="C14" s="10"/>
      <c r="D14" s="12">
        <v>-3259.36</v>
      </c>
      <c r="E14" s="33"/>
    </row>
    <row r="15" spans="1:5" s="1" customFormat="1" ht="14.25" customHeight="1">
      <c r="A15" s="54" t="s">
        <v>2</v>
      </c>
      <c r="B15" s="11" t="s">
        <v>45</v>
      </c>
      <c r="C15" s="10"/>
      <c r="D15" s="12">
        <v>-35694.28</v>
      </c>
      <c r="E15" s="33"/>
    </row>
    <row r="16" spans="1:5" s="1" customFormat="1" ht="14.25" customHeight="1">
      <c r="A16" s="56" t="s">
        <v>2</v>
      </c>
      <c r="B16" s="11" t="s">
        <v>15</v>
      </c>
      <c r="C16" s="10"/>
      <c r="D16" s="12">
        <v>-6464.4400000000005</v>
      </c>
      <c r="E16" s="33"/>
    </row>
    <row r="17" spans="1:5" s="1" customFormat="1" ht="14.25" customHeight="1">
      <c r="A17" s="19" t="s">
        <v>49</v>
      </c>
      <c r="B17" s="11" t="s">
        <v>46</v>
      </c>
      <c r="C17" s="10"/>
      <c r="D17" s="12">
        <v>-54871.680000000008</v>
      </c>
      <c r="E17" s="33"/>
    </row>
    <row r="18" spans="1:5" s="1" customFormat="1" ht="14.25" customHeight="1">
      <c r="A18" s="9" t="s">
        <v>3</v>
      </c>
      <c r="B18" s="11" t="s">
        <v>19</v>
      </c>
      <c r="C18" s="10"/>
      <c r="D18" s="12">
        <v>-11886.690000000002</v>
      </c>
      <c r="E18" s="33"/>
    </row>
    <row r="19" spans="1:5" s="1" customFormat="1" ht="13">
      <c r="A19" s="34" t="s">
        <v>12</v>
      </c>
      <c r="B19" s="13"/>
      <c r="C19" s="14">
        <f>SUM(C11:C18)</f>
        <v>150000</v>
      </c>
      <c r="D19" s="15">
        <f>SUM(D11:D18)</f>
        <v>-112176.45000000001</v>
      </c>
      <c r="E19" s="66">
        <f t="shared" ref="E19" si="1">SUM(C19:D19)</f>
        <v>37823.549999999988</v>
      </c>
    </row>
    <row r="20" spans="1:5" s="2" customFormat="1" ht="17">
      <c r="A20" s="72" t="s">
        <v>31</v>
      </c>
      <c r="B20" s="73"/>
      <c r="C20" s="73"/>
      <c r="D20" s="73"/>
      <c r="E20" s="74"/>
    </row>
    <row r="21" spans="1:5" s="1" customFormat="1" ht="13">
      <c r="A21" s="29" t="s">
        <v>5</v>
      </c>
      <c r="B21" s="3" t="s">
        <v>23</v>
      </c>
      <c r="C21" s="4" t="s">
        <v>6</v>
      </c>
      <c r="D21" s="5" t="s">
        <v>7</v>
      </c>
      <c r="E21" s="30" t="s">
        <v>8</v>
      </c>
    </row>
    <row r="22" spans="1:5" s="1" customFormat="1" ht="14.25" customHeight="1">
      <c r="A22" s="31"/>
      <c r="B22" s="6" t="s">
        <v>27</v>
      </c>
      <c r="C22" s="58">
        <v>150000</v>
      </c>
      <c r="D22" s="8"/>
      <c r="E22" s="32"/>
    </row>
    <row r="23" spans="1:5" s="1" customFormat="1" ht="14.25" customHeight="1">
      <c r="A23" s="31"/>
      <c r="B23" s="6"/>
      <c r="C23" s="7"/>
      <c r="D23" s="8"/>
      <c r="E23" s="32"/>
    </row>
    <row r="24" spans="1:5" s="1" customFormat="1" ht="14.25" customHeight="1">
      <c r="A24" s="54" t="s">
        <v>2</v>
      </c>
      <c r="B24" s="11" t="s">
        <v>13</v>
      </c>
      <c r="C24" s="10"/>
      <c r="D24" s="12">
        <v>-1236.48</v>
      </c>
      <c r="E24" s="33"/>
    </row>
    <row r="25" spans="1:5" s="1" customFormat="1" ht="14.25" customHeight="1">
      <c r="A25" s="54" t="s">
        <v>2</v>
      </c>
      <c r="B25" s="11" t="s">
        <v>14</v>
      </c>
      <c r="C25" s="10"/>
      <c r="D25" s="12">
        <v>-1248.02</v>
      </c>
      <c r="E25" s="33"/>
    </row>
    <row r="26" spans="1:5" s="1" customFormat="1" ht="14.25" customHeight="1">
      <c r="A26" s="54" t="s">
        <v>2</v>
      </c>
      <c r="B26" s="11" t="s">
        <v>45</v>
      </c>
      <c r="C26" s="10"/>
      <c r="D26" s="12">
        <v>-15194.449999999999</v>
      </c>
      <c r="E26" s="33"/>
    </row>
    <row r="27" spans="1:5" s="1" customFormat="1" ht="14.25" customHeight="1">
      <c r="A27" s="56" t="s">
        <v>2</v>
      </c>
      <c r="B27" s="11" t="s">
        <v>15</v>
      </c>
      <c r="C27" s="10"/>
      <c r="D27" s="12">
        <v>-13560.45</v>
      </c>
      <c r="E27" s="33"/>
    </row>
    <row r="28" spans="1:5" s="1" customFormat="1" ht="14.25" customHeight="1">
      <c r="A28" s="55" t="s">
        <v>51</v>
      </c>
      <c r="B28" s="11" t="s">
        <v>18</v>
      </c>
      <c r="C28" s="10"/>
      <c r="D28" s="12">
        <v>-3506.83</v>
      </c>
      <c r="E28" s="33"/>
    </row>
    <row r="29" spans="1:5" s="1" customFormat="1" ht="14.25" customHeight="1">
      <c r="A29" s="19" t="s">
        <v>49</v>
      </c>
      <c r="B29" s="11" t="s">
        <v>17</v>
      </c>
      <c r="C29" s="10"/>
      <c r="D29" s="12">
        <v>-15450.94</v>
      </c>
      <c r="E29" s="33"/>
    </row>
    <row r="30" spans="1:5" s="1" customFormat="1" ht="14.25" customHeight="1">
      <c r="A30" s="19" t="s">
        <v>49</v>
      </c>
      <c r="B30" s="11" t="s">
        <v>46</v>
      </c>
      <c r="C30" s="10"/>
      <c r="D30" s="12">
        <v>-21719.64</v>
      </c>
      <c r="E30" s="33"/>
    </row>
    <row r="31" spans="1:5" s="1" customFormat="1" ht="14.25" customHeight="1">
      <c r="A31" s="9" t="s">
        <v>3</v>
      </c>
      <c r="B31" s="11" t="s">
        <v>19</v>
      </c>
      <c r="C31" s="10"/>
      <c r="D31" s="12">
        <v>-12922.57</v>
      </c>
      <c r="E31" s="33"/>
    </row>
    <row r="32" spans="1:5" s="1" customFormat="1" ht="14.25" customHeight="1">
      <c r="A32" s="37" t="s">
        <v>52</v>
      </c>
      <c r="B32" s="11" t="s">
        <v>16</v>
      </c>
      <c r="C32" s="10"/>
      <c r="D32" s="12">
        <v>-5122.84</v>
      </c>
      <c r="E32" s="33"/>
    </row>
    <row r="33" spans="1:6" s="1" customFormat="1" ht="13">
      <c r="A33" s="34" t="s">
        <v>12</v>
      </c>
      <c r="B33" s="13"/>
      <c r="C33" s="14">
        <f>SUM(C22:C32)</f>
        <v>150000</v>
      </c>
      <c r="D33" s="15">
        <f>SUM(D22:D32)</f>
        <v>-89962.22</v>
      </c>
      <c r="E33" s="66">
        <f t="shared" ref="E33" si="2">SUM(C33:D33)</f>
        <v>60037.78</v>
      </c>
    </row>
    <row r="34" spans="1:6" s="2" customFormat="1" ht="17">
      <c r="A34" s="72" t="s">
        <v>29</v>
      </c>
      <c r="B34" s="73"/>
      <c r="C34" s="73"/>
      <c r="D34" s="73"/>
      <c r="E34" s="74"/>
    </row>
    <row r="35" spans="1:6" s="1" customFormat="1" ht="13">
      <c r="A35" s="29" t="s">
        <v>5</v>
      </c>
      <c r="B35" s="3" t="s">
        <v>23</v>
      </c>
      <c r="C35" s="4" t="s">
        <v>6</v>
      </c>
      <c r="D35" s="5" t="s">
        <v>7</v>
      </c>
      <c r="E35" s="30" t="s">
        <v>8</v>
      </c>
    </row>
    <row r="36" spans="1:6" s="1" customFormat="1" ht="14.25" customHeight="1">
      <c r="A36" s="31"/>
      <c r="B36" s="6" t="s">
        <v>30</v>
      </c>
      <c r="C36" s="7">
        <v>150000</v>
      </c>
      <c r="D36" s="52"/>
      <c r="E36" s="53"/>
    </row>
    <row r="37" spans="1:6" s="1" customFormat="1" ht="14.25" customHeight="1">
      <c r="A37" s="31"/>
      <c r="B37" s="6"/>
      <c r="C37" s="7"/>
      <c r="D37" s="8"/>
      <c r="E37" s="32"/>
    </row>
    <row r="38" spans="1:6" s="1" customFormat="1" ht="14.25" customHeight="1">
      <c r="A38" s="9" t="s">
        <v>2</v>
      </c>
      <c r="B38" s="11" t="s">
        <v>13</v>
      </c>
      <c r="C38" s="10"/>
      <c r="D38" s="12">
        <v>-2665.77</v>
      </c>
      <c r="E38" s="33"/>
    </row>
    <row r="39" spans="1:6" s="1" customFormat="1" ht="14.25" customHeight="1">
      <c r="A39" s="54" t="s">
        <v>2</v>
      </c>
      <c r="B39" s="11" t="s">
        <v>14</v>
      </c>
      <c r="C39" s="10"/>
      <c r="D39" s="12">
        <v>-5202.8200000000006</v>
      </c>
      <c r="E39" s="33"/>
    </row>
    <row r="40" spans="1:6" s="1" customFormat="1" ht="14.25" customHeight="1">
      <c r="A40" s="54" t="s">
        <v>2</v>
      </c>
      <c r="B40" s="11" t="s">
        <v>45</v>
      </c>
      <c r="C40" s="10"/>
      <c r="D40" s="12">
        <v>-38338.300000000003</v>
      </c>
      <c r="E40" s="33"/>
      <c r="F40" s="69"/>
    </row>
    <row r="41" spans="1:6" s="1" customFormat="1" ht="14.25" customHeight="1">
      <c r="A41" s="56" t="s">
        <v>2</v>
      </c>
      <c r="B41" s="11" t="s">
        <v>15</v>
      </c>
      <c r="C41" s="10"/>
      <c r="D41" s="12">
        <v>-26871.01</v>
      </c>
      <c r="E41" s="33"/>
    </row>
    <row r="42" spans="1:6" s="1" customFormat="1" ht="14.25" customHeight="1">
      <c r="A42" s="55" t="s">
        <v>51</v>
      </c>
      <c r="B42" s="11" t="s">
        <v>18</v>
      </c>
      <c r="C42" s="10"/>
      <c r="D42" s="12">
        <v>-15903.980000000001</v>
      </c>
      <c r="E42" s="33"/>
    </row>
    <row r="43" spans="1:6" s="1" customFormat="1" ht="14.25" customHeight="1">
      <c r="A43" s="19" t="s">
        <v>49</v>
      </c>
      <c r="B43" s="11" t="s">
        <v>17</v>
      </c>
      <c r="C43" s="10"/>
      <c r="D43" s="12">
        <v>-14913.149999999998</v>
      </c>
      <c r="E43" s="33"/>
    </row>
    <row r="44" spans="1:6" s="1" customFormat="1" ht="14.25" customHeight="1">
      <c r="A44" s="19" t="s">
        <v>49</v>
      </c>
      <c r="B44" s="11" t="s">
        <v>46</v>
      </c>
      <c r="C44" s="10"/>
      <c r="D44" s="12">
        <v>34793.71</v>
      </c>
      <c r="E44" s="33"/>
    </row>
    <row r="45" spans="1:6" s="1" customFormat="1" ht="14.25" customHeight="1">
      <c r="A45" s="19" t="s">
        <v>49</v>
      </c>
      <c r="B45" s="11" t="s">
        <v>22</v>
      </c>
      <c r="C45" s="10"/>
      <c r="D45" s="12">
        <v>-16928.46</v>
      </c>
      <c r="E45" s="33"/>
    </row>
    <row r="46" spans="1:6" s="1" customFormat="1" ht="14.25" customHeight="1">
      <c r="A46" s="9" t="s">
        <v>3</v>
      </c>
      <c r="B46" s="11" t="s">
        <v>19</v>
      </c>
      <c r="C46" s="10"/>
      <c r="D46" s="12">
        <v>-24540.559999999998</v>
      </c>
      <c r="E46" s="33"/>
    </row>
    <row r="47" spans="1:6" s="1" customFormat="1" ht="14.25" customHeight="1">
      <c r="A47" s="37" t="s">
        <v>52</v>
      </c>
      <c r="B47" s="11" t="s">
        <v>16</v>
      </c>
      <c r="C47" s="10"/>
      <c r="D47" s="12">
        <v>-6351.06</v>
      </c>
      <c r="E47" s="33"/>
    </row>
    <row r="48" spans="1:6" s="1" customFormat="1" ht="13">
      <c r="A48" s="34" t="s">
        <v>12</v>
      </c>
      <c r="B48" s="13"/>
      <c r="C48" s="14">
        <f>SUM(C36:C47)</f>
        <v>150000</v>
      </c>
      <c r="D48" s="15">
        <f>SUM(D36:D47)</f>
        <v>-116921.39999999997</v>
      </c>
      <c r="E48" s="66">
        <f t="shared" ref="E48" si="3">SUM(C48:D48)</f>
        <v>33078.600000000035</v>
      </c>
    </row>
    <row r="49" spans="1:5" s="1" customFormat="1" ht="17">
      <c r="A49" s="72" t="s">
        <v>28</v>
      </c>
      <c r="B49" s="73"/>
      <c r="C49" s="73"/>
      <c r="D49" s="73"/>
      <c r="E49" s="74"/>
    </row>
    <row r="50" spans="1:5" s="1" customFormat="1" ht="14.25" customHeight="1">
      <c r="A50" s="29" t="s">
        <v>5</v>
      </c>
      <c r="B50" s="3" t="s">
        <v>23</v>
      </c>
      <c r="C50" s="4" t="s">
        <v>6</v>
      </c>
      <c r="D50" s="5" t="s">
        <v>7</v>
      </c>
      <c r="E50" s="30" t="s">
        <v>8</v>
      </c>
    </row>
    <row r="51" spans="1:5" s="1" customFormat="1" ht="14.25" customHeight="1">
      <c r="A51" s="31"/>
      <c r="B51" s="6" t="s">
        <v>27</v>
      </c>
      <c r="C51" s="7">
        <v>0</v>
      </c>
      <c r="D51" s="52"/>
      <c r="E51" s="53"/>
    </row>
    <row r="52" spans="1:5" s="1" customFormat="1" ht="14.25" customHeight="1">
      <c r="A52" s="31"/>
      <c r="B52" s="6"/>
      <c r="C52" s="7"/>
      <c r="D52" s="8"/>
      <c r="E52" s="32"/>
    </row>
    <row r="53" spans="1:5" s="1" customFormat="1" ht="14.25" customHeight="1">
      <c r="A53" s="9" t="s">
        <v>2</v>
      </c>
      <c r="B53" s="11" t="s">
        <v>13</v>
      </c>
      <c r="C53" s="10"/>
      <c r="D53" s="57">
        <v>-2474.3399999999997</v>
      </c>
      <c r="E53" s="33"/>
    </row>
    <row r="54" spans="1:5" s="1" customFormat="1" ht="14.25" customHeight="1">
      <c r="A54" s="54" t="s">
        <v>2</v>
      </c>
      <c r="B54" s="11" t="s">
        <v>14</v>
      </c>
      <c r="C54" s="10"/>
      <c r="D54" s="57">
        <v>-4481.42</v>
      </c>
      <c r="E54" s="33"/>
    </row>
    <row r="55" spans="1:5" s="1" customFormat="1" ht="14.25" customHeight="1">
      <c r="A55" s="9" t="s">
        <v>2</v>
      </c>
      <c r="B55" s="11" t="s">
        <v>15</v>
      </c>
      <c r="C55" s="10"/>
      <c r="D55" s="57">
        <v>-26363.87</v>
      </c>
      <c r="E55" s="33"/>
    </row>
    <row r="56" spans="1:5" s="1" customFormat="1" ht="14.25" customHeight="1">
      <c r="A56" s="54" t="s">
        <v>2</v>
      </c>
      <c r="B56" s="11" t="s">
        <v>45</v>
      </c>
      <c r="C56" s="10"/>
      <c r="D56" s="57">
        <v>-36410.42</v>
      </c>
      <c r="E56" s="33"/>
    </row>
    <row r="57" spans="1:5" s="1" customFormat="1" ht="14.25" customHeight="1">
      <c r="A57" s="55" t="s">
        <v>51</v>
      </c>
      <c r="B57" s="11" t="s">
        <v>18</v>
      </c>
      <c r="C57" s="10"/>
      <c r="D57" s="12">
        <v>-16432.25</v>
      </c>
      <c r="E57" s="33"/>
    </row>
    <row r="58" spans="1:5" s="1" customFormat="1" ht="14.25" customHeight="1">
      <c r="A58" s="19" t="s">
        <v>49</v>
      </c>
      <c r="B58" s="11" t="s">
        <v>17</v>
      </c>
      <c r="C58" s="10"/>
      <c r="D58" s="57">
        <v>-16047.36</v>
      </c>
      <c r="E58" s="33"/>
    </row>
    <row r="59" spans="1:5" s="1" customFormat="1" ht="14.25" customHeight="1">
      <c r="A59" s="19" t="s">
        <v>49</v>
      </c>
      <c r="B59" s="11" t="s">
        <v>22</v>
      </c>
      <c r="C59" s="10"/>
      <c r="D59" s="57">
        <v>-17224.98</v>
      </c>
      <c r="E59" s="33"/>
    </row>
    <row r="60" spans="1:5" s="1" customFormat="1" ht="14.25" customHeight="1">
      <c r="A60" s="9" t="s">
        <v>3</v>
      </c>
      <c r="B60" s="11" t="s">
        <v>19</v>
      </c>
      <c r="C60" s="10"/>
      <c r="D60" s="57">
        <v>-22481.49</v>
      </c>
      <c r="E60" s="33"/>
    </row>
    <row r="61" spans="1:5" s="1" customFormat="1" ht="14.25" customHeight="1">
      <c r="A61" s="37" t="s">
        <v>52</v>
      </c>
      <c r="B61" s="11" t="s">
        <v>16</v>
      </c>
      <c r="C61" s="10"/>
      <c r="D61" s="57">
        <v>-8607.5499999999993</v>
      </c>
      <c r="E61" s="33"/>
    </row>
    <row r="62" spans="1:5" s="1" customFormat="1" ht="13">
      <c r="A62" s="34" t="s">
        <v>12</v>
      </c>
      <c r="B62" s="13"/>
      <c r="C62" s="14">
        <f>SUM(C51:C61)</f>
        <v>0</v>
      </c>
      <c r="D62" s="15">
        <f>SUM(D52:D61)</f>
        <v>-150523.67999999996</v>
      </c>
      <c r="E62" s="66">
        <f>SUM(C62:D62)</f>
        <v>-150523.67999999996</v>
      </c>
    </row>
    <row r="63" spans="1:5" s="1" customFormat="1" ht="17">
      <c r="A63" s="72" t="s">
        <v>26</v>
      </c>
      <c r="B63" s="73"/>
      <c r="C63" s="73"/>
      <c r="D63" s="73"/>
      <c r="E63" s="74"/>
    </row>
    <row r="64" spans="1:5" s="1" customFormat="1" ht="13">
      <c r="A64" s="29" t="s">
        <v>5</v>
      </c>
      <c r="B64" s="3" t="s">
        <v>23</v>
      </c>
      <c r="C64" s="4" t="s">
        <v>6</v>
      </c>
      <c r="D64" s="5" t="s">
        <v>7</v>
      </c>
      <c r="E64" s="30" t="s">
        <v>8</v>
      </c>
    </row>
    <row r="65" spans="1:5" s="1" customFormat="1" ht="14.25" customHeight="1">
      <c r="A65" s="31"/>
      <c r="B65" s="6" t="s">
        <v>27</v>
      </c>
      <c r="C65" s="7">
        <v>0</v>
      </c>
      <c r="D65" s="52"/>
      <c r="E65" s="53"/>
    </row>
    <row r="66" spans="1:5" s="1" customFormat="1" ht="14.25" customHeight="1">
      <c r="A66" s="31"/>
      <c r="B66" s="6"/>
      <c r="C66" s="7"/>
      <c r="D66" s="52"/>
      <c r="E66" s="53"/>
    </row>
    <row r="67" spans="1:5" s="1" customFormat="1" ht="14.25" customHeight="1">
      <c r="A67" s="9" t="s">
        <v>2</v>
      </c>
      <c r="B67" s="11" t="s">
        <v>13</v>
      </c>
      <c r="C67" s="10"/>
      <c r="D67" s="57">
        <v>-1773.0700000000002</v>
      </c>
      <c r="E67" s="33"/>
    </row>
    <row r="68" spans="1:5" s="1" customFormat="1" ht="14.25" customHeight="1">
      <c r="A68" s="54" t="s">
        <v>2</v>
      </c>
      <c r="B68" s="11" t="s">
        <v>14</v>
      </c>
      <c r="C68" s="10"/>
      <c r="D68" s="57">
        <v>-5104.96</v>
      </c>
      <c r="E68" s="33"/>
    </row>
    <row r="69" spans="1:5" s="1" customFormat="1" ht="14.25" customHeight="1">
      <c r="A69" s="54" t="s">
        <v>2</v>
      </c>
      <c r="B69" s="11" t="s">
        <v>45</v>
      </c>
      <c r="C69" s="10"/>
      <c r="D69" s="57">
        <v>-43287.22</v>
      </c>
      <c r="E69" s="33"/>
    </row>
    <row r="70" spans="1:5" s="1" customFormat="1" ht="14.25" customHeight="1">
      <c r="A70" s="9" t="s">
        <v>2</v>
      </c>
      <c r="B70" s="11" t="s">
        <v>15</v>
      </c>
      <c r="C70" s="10"/>
      <c r="D70" s="57">
        <v>-31698.97</v>
      </c>
      <c r="E70" s="33"/>
    </row>
    <row r="71" spans="1:5" s="1" customFormat="1" ht="14.25" customHeight="1">
      <c r="A71" s="9" t="s">
        <v>2</v>
      </c>
      <c r="B71" s="60" t="s">
        <v>41</v>
      </c>
      <c r="C71" s="10"/>
      <c r="D71" s="57">
        <v>-35798.83</v>
      </c>
      <c r="E71" s="33"/>
    </row>
    <row r="72" spans="1:5" s="1" customFormat="1" ht="14.25" customHeight="1">
      <c r="A72" s="55" t="s">
        <v>51</v>
      </c>
      <c r="B72" s="11" t="s">
        <v>18</v>
      </c>
      <c r="C72" s="10"/>
      <c r="D72" s="57">
        <v>-32541.75</v>
      </c>
      <c r="E72" s="33"/>
    </row>
    <row r="73" spans="1:5" s="1" customFormat="1" ht="14.25" customHeight="1">
      <c r="A73" s="19" t="s">
        <v>49</v>
      </c>
      <c r="B73" s="11" t="s">
        <v>17</v>
      </c>
      <c r="C73" s="10"/>
      <c r="D73" s="57">
        <v>-13544.25</v>
      </c>
      <c r="E73" s="33"/>
    </row>
    <row r="74" spans="1:5" s="1" customFormat="1" ht="14.25" customHeight="1">
      <c r="A74" s="19" t="s">
        <v>49</v>
      </c>
      <c r="B74" s="11" t="s">
        <v>46</v>
      </c>
      <c r="C74" s="10"/>
      <c r="D74" s="57">
        <v>-11.33</v>
      </c>
      <c r="E74" s="33"/>
    </row>
    <row r="75" spans="1:5" s="1" customFormat="1" ht="14.25" customHeight="1">
      <c r="A75" s="19" t="s">
        <v>49</v>
      </c>
      <c r="B75" s="11" t="s">
        <v>42</v>
      </c>
      <c r="C75" s="10"/>
      <c r="D75" s="57">
        <v>15498.88</v>
      </c>
      <c r="E75" s="33"/>
    </row>
    <row r="76" spans="1:5" s="1" customFormat="1" ht="14.25" customHeight="1">
      <c r="A76" s="9" t="s">
        <v>4</v>
      </c>
      <c r="B76" s="11" t="s">
        <v>16</v>
      </c>
      <c r="C76" s="10"/>
      <c r="D76" s="57">
        <v>-5993.98</v>
      </c>
      <c r="E76" s="33"/>
    </row>
    <row r="77" spans="1:5" s="1" customFormat="1" ht="14.25" customHeight="1">
      <c r="A77" s="9" t="s">
        <v>3</v>
      </c>
      <c r="B77" s="11" t="s">
        <v>19</v>
      </c>
      <c r="C77" s="10"/>
      <c r="D77" s="57">
        <v>-6283.8700000000008</v>
      </c>
      <c r="E77" s="33"/>
    </row>
    <row r="78" spans="1:5" s="1" customFormat="1" ht="14.25" customHeight="1">
      <c r="A78" s="37" t="s">
        <v>52</v>
      </c>
      <c r="B78" s="11" t="s">
        <v>16</v>
      </c>
      <c r="C78" s="10"/>
      <c r="D78" s="57">
        <v>-10238.86</v>
      </c>
      <c r="E78" s="33"/>
    </row>
    <row r="79" spans="1:5" s="1" customFormat="1" ht="13">
      <c r="A79" s="34" t="s">
        <v>12</v>
      </c>
      <c r="B79" s="13"/>
      <c r="C79" s="14">
        <f>SUM(C65:C78)</f>
        <v>0</v>
      </c>
      <c r="D79" s="15">
        <f>SUM(D65:D78)</f>
        <v>-170778.20999999996</v>
      </c>
      <c r="E79" s="66">
        <f t="shared" ref="E79" si="4">SUM(C79:D79)</f>
        <v>-170778.20999999996</v>
      </c>
    </row>
    <row r="80" spans="1:5" s="1" customFormat="1" ht="17">
      <c r="A80" s="72" t="s">
        <v>24</v>
      </c>
      <c r="B80" s="73"/>
      <c r="C80" s="73"/>
      <c r="D80" s="73"/>
      <c r="E80" s="74"/>
    </row>
    <row r="81" spans="1:5" s="1" customFormat="1" ht="14.25" customHeight="1">
      <c r="A81" s="29" t="s">
        <v>5</v>
      </c>
      <c r="B81" s="3" t="s">
        <v>23</v>
      </c>
      <c r="C81" s="4" t="s">
        <v>6</v>
      </c>
      <c r="D81" s="5" t="s">
        <v>7</v>
      </c>
      <c r="E81" s="30" t="s">
        <v>8</v>
      </c>
    </row>
    <row r="82" spans="1:5">
      <c r="A82" s="42"/>
      <c r="B82" s="16" t="s">
        <v>25</v>
      </c>
      <c r="C82" s="17">
        <v>300000</v>
      </c>
      <c r="D82" s="26"/>
      <c r="E82" s="43"/>
    </row>
    <row r="83" spans="1:5">
      <c r="A83" s="42"/>
      <c r="B83" s="16" t="s">
        <v>43</v>
      </c>
      <c r="C83" s="17">
        <v>150000</v>
      </c>
      <c r="D83" s="26"/>
      <c r="E83" s="43"/>
    </row>
    <row r="84" spans="1:5">
      <c r="A84" s="42"/>
      <c r="B84" s="16" t="s">
        <v>44</v>
      </c>
      <c r="C84" s="17">
        <v>10633</v>
      </c>
      <c r="D84" s="26"/>
      <c r="E84" s="43"/>
    </row>
    <row r="85" spans="1:5" s="1" customFormat="1" ht="14.25" customHeight="1">
      <c r="A85" s="31"/>
      <c r="B85" s="6"/>
      <c r="C85" s="7"/>
      <c r="D85" s="8"/>
      <c r="E85" s="32"/>
    </row>
    <row r="86" spans="1:5" s="1" customFormat="1" ht="14.25" customHeight="1">
      <c r="A86" s="9" t="s">
        <v>2</v>
      </c>
      <c r="B86" s="11" t="s">
        <v>13</v>
      </c>
      <c r="C86" s="10"/>
      <c r="D86" s="57">
        <v>-1280.69</v>
      </c>
      <c r="E86" s="33"/>
    </row>
    <row r="87" spans="1:5" s="1" customFormat="1" ht="13">
      <c r="A87" s="54" t="s">
        <v>2</v>
      </c>
      <c r="B87" s="11" t="s">
        <v>14</v>
      </c>
      <c r="C87" s="10"/>
      <c r="D87" s="57">
        <v>-4580.78</v>
      </c>
      <c r="E87" s="33"/>
    </row>
    <row r="88" spans="1:5" s="1" customFormat="1" ht="13">
      <c r="A88" s="54" t="s">
        <v>2</v>
      </c>
      <c r="B88" s="11" t="s">
        <v>48</v>
      </c>
      <c r="C88" s="28"/>
      <c r="D88" s="12">
        <v>-23624.92</v>
      </c>
      <c r="E88" s="33"/>
    </row>
    <row r="89" spans="1:5" s="1" customFormat="1" ht="13">
      <c r="A89" s="54" t="s">
        <v>2</v>
      </c>
      <c r="B89" s="11" t="s">
        <v>45</v>
      </c>
      <c r="C89" s="10"/>
      <c r="D89" s="57">
        <v>-20215.82</v>
      </c>
      <c r="E89" s="33"/>
    </row>
    <row r="90" spans="1:5" s="1" customFormat="1" ht="13">
      <c r="A90" s="54" t="s">
        <v>2</v>
      </c>
      <c r="B90" s="60" t="s">
        <v>41</v>
      </c>
      <c r="C90" s="10"/>
      <c r="D90" s="57">
        <v>-39974.519999999997</v>
      </c>
      <c r="E90" s="33"/>
    </row>
    <row r="91" spans="1:5" s="1" customFormat="1" ht="13">
      <c r="A91" s="55" t="s">
        <v>51</v>
      </c>
      <c r="B91" s="11" t="s">
        <v>18</v>
      </c>
      <c r="C91" s="10"/>
      <c r="D91" s="57">
        <v>-34106.239999999998</v>
      </c>
      <c r="E91" s="33"/>
    </row>
    <row r="92" spans="1:5" s="1" customFormat="1" ht="13">
      <c r="A92" s="55" t="s">
        <v>51</v>
      </c>
      <c r="B92" s="11" t="s">
        <v>20</v>
      </c>
      <c r="C92" s="10"/>
      <c r="D92" s="57">
        <v>-3206.06</v>
      </c>
      <c r="E92" s="33"/>
    </row>
    <row r="93" spans="1:5" s="1" customFormat="1" ht="13">
      <c r="A93" s="19" t="s">
        <v>49</v>
      </c>
      <c r="B93" s="11" t="s">
        <v>17</v>
      </c>
      <c r="C93" s="10"/>
      <c r="D93" s="57">
        <v>-12121.44</v>
      </c>
      <c r="E93" s="33"/>
    </row>
    <row r="94" spans="1:5" s="1" customFormat="1" ht="13">
      <c r="A94" s="19" t="s">
        <v>49</v>
      </c>
      <c r="B94" s="11" t="s">
        <v>42</v>
      </c>
      <c r="C94" s="10"/>
      <c r="D94" s="57">
        <v>-21805.02</v>
      </c>
      <c r="E94" s="33"/>
    </row>
    <row r="95" spans="1:5" s="1" customFormat="1" ht="13">
      <c r="A95" s="37" t="s">
        <v>52</v>
      </c>
      <c r="B95" s="11" t="s">
        <v>16</v>
      </c>
      <c r="C95" s="10"/>
      <c r="D95" s="57">
        <v>-748.89</v>
      </c>
      <c r="E95" s="33"/>
    </row>
    <row r="96" spans="1:5" s="1" customFormat="1" ht="13">
      <c r="A96" s="37" t="s">
        <v>52</v>
      </c>
      <c r="B96" s="59" t="s">
        <v>39</v>
      </c>
      <c r="C96" s="10"/>
      <c r="D96" s="12">
        <v>-505.7</v>
      </c>
      <c r="E96" s="33"/>
    </row>
    <row r="97" spans="1:5" s="1" customFormat="1" ht="13">
      <c r="A97" s="37" t="s">
        <v>52</v>
      </c>
      <c r="B97" s="11" t="s">
        <v>16</v>
      </c>
      <c r="C97" s="10"/>
      <c r="D97" s="57">
        <v>-40638.300000000003</v>
      </c>
      <c r="E97" s="33"/>
    </row>
    <row r="98" spans="1:5" s="1" customFormat="1" ht="13">
      <c r="A98" s="9" t="s">
        <v>3</v>
      </c>
      <c r="B98" s="11" t="s">
        <v>19</v>
      </c>
      <c r="C98" s="10"/>
      <c r="D98" s="57">
        <v>-5664.51</v>
      </c>
      <c r="E98" s="33"/>
    </row>
    <row r="99" spans="1:5" s="1" customFormat="1" ht="13">
      <c r="A99" s="34" t="s">
        <v>12</v>
      </c>
      <c r="B99" s="13"/>
      <c r="C99" s="14">
        <f>SUM(C82:C98)</f>
        <v>460633</v>
      </c>
      <c r="D99" s="15">
        <f>SUM(D82:D98)</f>
        <v>-208472.89</v>
      </c>
      <c r="E99" s="66">
        <f>SUM(C99:D99)</f>
        <v>252160.11</v>
      </c>
    </row>
    <row r="100" spans="1:5" s="1" customFormat="1" ht="17">
      <c r="A100" s="72" t="s">
        <v>38</v>
      </c>
      <c r="B100" s="73"/>
      <c r="C100" s="73"/>
      <c r="D100" s="73"/>
      <c r="E100" s="74"/>
    </row>
    <row r="101" spans="1:5">
      <c r="A101" s="37" t="s">
        <v>5</v>
      </c>
      <c r="B101" s="16" t="s">
        <v>23</v>
      </c>
      <c r="C101" s="17" t="s">
        <v>6</v>
      </c>
      <c r="D101" s="5" t="s">
        <v>7</v>
      </c>
      <c r="E101" s="30" t="s">
        <v>8</v>
      </c>
    </row>
    <row r="102" spans="1:5">
      <c r="A102" s="37"/>
      <c r="B102" s="16" t="s">
        <v>1</v>
      </c>
      <c r="C102" s="17">
        <v>150000</v>
      </c>
      <c r="D102" s="20"/>
      <c r="E102" s="38"/>
    </row>
    <row r="103" spans="1:5">
      <c r="A103" s="37"/>
      <c r="B103" s="16" t="s">
        <v>9</v>
      </c>
      <c r="C103" s="17">
        <v>10633</v>
      </c>
      <c r="D103" s="20"/>
      <c r="E103" s="38"/>
    </row>
    <row r="104" spans="1:5">
      <c r="A104" s="37"/>
      <c r="B104" s="16"/>
      <c r="C104" s="17"/>
      <c r="D104" s="20"/>
      <c r="E104" s="38"/>
    </row>
    <row r="105" spans="1:5">
      <c r="A105" s="37" t="s">
        <v>2</v>
      </c>
      <c r="B105" s="16" t="s">
        <v>13</v>
      </c>
      <c r="C105" s="17"/>
      <c r="D105" s="23">
        <v>-1461.46</v>
      </c>
      <c r="E105" s="38"/>
    </row>
    <row r="106" spans="1:5">
      <c r="A106" s="37" t="s">
        <v>2</v>
      </c>
      <c r="B106" s="16" t="s">
        <v>14</v>
      </c>
      <c r="C106" s="17"/>
      <c r="D106" s="23">
        <v>-5410.53</v>
      </c>
      <c r="E106" s="38"/>
    </row>
    <row r="107" spans="1:5">
      <c r="A107" s="37" t="s">
        <v>2</v>
      </c>
      <c r="B107" s="16" t="s">
        <v>16</v>
      </c>
      <c r="C107" s="17"/>
      <c r="D107" s="23">
        <v>-21865.58</v>
      </c>
      <c r="E107" s="38"/>
    </row>
    <row r="108" spans="1:5">
      <c r="A108" s="37" t="s">
        <v>2</v>
      </c>
      <c r="B108" s="16" t="s">
        <v>45</v>
      </c>
      <c r="C108" s="17"/>
      <c r="D108" s="23">
        <v>-24467.58</v>
      </c>
      <c r="E108" s="38"/>
    </row>
    <row r="109" spans="1:5">
      <c r="A109" s="37" t="s">
        <v>47</v>
      </c>
      <c r="B109" s="16" t="s">
        <v>15</v>
      </c>
      <c r="C109" s="17"/>
      <c r="D109" s="23">
        <v>-31612.400000000001</v>
      </c>
      <c r="E109" s="38"/>
    </row>
    <row r="110" spans="1:5">
      <c r="A110" s="37" t="s">
        <v>2</v>
      </c>
      <c r="B110" s="16" t="s">
        <v>41</v>
      </c>
      <c r="C110" s="17"/>
      <c r="D110" s="23">
        <v>53164.9</v>
      </c>
      <c r="E110" s="38"/>
    </row>
    <row r="111" spans="1:5">
      <c r="A111" s="55" t="s">
        <v>51</v>
      </c>
      <c r="B111" s="16" t="s">
        <v>20</v>
      </c>
      <c r="C111" s="17"/>
      <c r="D111" s="23">
        <v>-10903.800000000001</v>
      </c>
      <c r="E111" s="38"/>
    </row>
    <row r="112" spans="1:5">
      <c r="A112" s="55" t="s">
        <v>51</v>
      </c>
      <c r="B112" s="16" t="s">
        <v>18</v>
      </c>
      <c r="C112" s="17"/>
      <c r="D112" s="23">
        <v>-61.21</v>
      </c>
      <c r="E112" s="38"/>
    </row>
    <row r="113" spans="1:6">
      <c r="A113" s="37" t="s">
        <v>52</v>
      </c>
      <c r="B113" s="16" t="s">
        <v>16</v>
      </c>
      <c r="C113" s="17"/>
      <c r="D113" s="23">
        <v>-21142.77</v>
      </c>
      <c r="E113" s="38"/>
    </row>
    <row r="114" spans="1:6">
      <c r="A114" s="19" t="s">
        <v>49</v>
      </c>
      <c r="B114" s="16" t="s">
        <v>40</v>
      </c>
      <c r="C114" s="17"/>
      <c r="D114" s="23">
        <v>-15698.35</v>
      </c>
      <c r="E114" s="38"/>
    </row>
    <row r="115" spans="1:6">
      <c r="A115" s="19" t="s">
        <v>49</v>
      </c>
      <c r="B115" s="16" t="s">
        <v>17</v>
      </c>
      <c r="C115" s="17"/>
      <c r="D115" s="23">
        <v>-16844</v>
      </c>
      <c r="E115" s="38"/>
    </row>
    <row r="116" spans="1:6">
      <c r="A116" s="37" t="s">
        <v>52</v>
      </c>
      <c r="B116" s="16" t="s">
        <v>39</v>
      </c>
      <c r="C116" s="17"/>
      <c r="D116" s="23">
        <v>-1072.19</v>
      </c>
      <c r="E116" s="38"/>
    </row>
    <row r="117" spans="1:6">
      <c r="A117" s="37" t="s">
        <v>4</v>
      </c>
      <c r="B117" s="16" t="s">
        <v>21</v>
      </c>
      <c r="C117" s="17"/>
      <c r="D117" s="23">
        <v>-8181.43</v>
      </c>
      <c r="E117" s="38"/>
    </row>
    <row r="118" spans="1:6">
      <c r="A118" s="37" t="s">
        <v>3</v>
      </c>
      <c r="B118" s="16" t="s">
        <v>19</v>
      </c>
      <c r="C118" s="17"/>
      <c r="D118" s="23">
        <v>-6788.130000000001</v>
      </c>
      <c r="E118" s="38"/>
    </row>
    <row r="119" spans="1:6" s="1" customFormat="1" ht="13">
      <c r="A119" s="34" t="s">
        <v>12</v>
      </c>
      <c r="B119" s="13"/>
      <c r="C119" s="14">
        <f>SUM(C102:C118)</f>
        <v>160633</v>
      </c>
      <c r="D119" s="15">
        <f>SUM(D102:D118)</f>
        <v>-112344.53000000003</v>
      </c>
      <c r="E119" s="66">
        <f>SUM(C119:D119)</f>
        <v>48288.469999999972</v>
      </c>
      <c r="F119" s="69"/>
    </row>
    <row r="120" spans="1:6" s="1" customFormat="1" ht="17">
      <c r="A120" s="72" t="s">
        <v>0</v>
      </c>
      <c r="B120" s="73"/>
      <c r="C120" s="73"/>
      <c r="D120" s="73"/>
      <c r="E120" s="74"/>
    </row>
    <row r="121" spans="1:6" s="1" customFormat="1" ht="13">
      <c r="A121" s="29" t="s">
        <v>5</v>
      </c>
      <c r="B121" s="3" t="s">
        <v>23</v>
      </c>
      <c r="C121" s="4" t="s">
        <v>6</v>
      </c>
      <c r="D121" s="5" t="s">
        <v>7</v>
      </c>
      <c r="E121" s="30" t="s">
        <v>8</v>
      </c>
    </row>
    <row r="122" spans="1:6">
      <c r="A122" s="35"/>
      <c r="B122" s="16" t="s">
        <v>1</v>
      </c>
      <c r="C122" s="17">
        <v>150000</v>
      </c>
      <c r="D122" s="18"/>
      <c r="E122" s="36"/>
    </row>
    <row r="123" spans="1:6">
      <c r="A123" s="35"/>
      <c r="B123" s="16" t="s">
        <v>9</v>
      </c>
      <c r="C123" s="17">
        <v>10633</v>
      </c>
      <c r="D123" s="18"/>
      <c r="E123" s="36"/>
    </row>
    <row r="124" spans="1:6">
      <c r="A124" s="37"/>
      <c r="B124" s="16"/>
      <c r="C124" s="17"/>
      <c r="D124" s="20"/>
      <c r="E124" s="38"/>
    </row>
    <row r="125" spans="1:6">
      <c r="A125" s="39" t="s">
        <v>2</v>
      </c>
      <c r="B125" s="11" t="s">
        <v>13</v>
      </c>
      <c r="C125" s="21"/>
      <c r="D125" s="23">
        <v>-1912.77</v>
      </c>
      <c r="E125" s="40"/>
    </row>
    <row r="126" spans="1:6">
      <c r="A126" s="37" t="s">
        <v>2</v>
      </c>
      <c r="B126" s="11" t="s">
        <v>14</v>
      </c>
      <c r="C126" s="21"/>
      <c r="D126" s="23">
        <v>-4901.5599999999995</v>
      </c>
      <c r="E126" s="40"/>
    </row>
    <row r="127" spans="1:6">
      <c r="A127" s="37" t="s">
        <v>2</v>
      </c>
      <c r="B127" s="11" t="s">
        <v>15</v>
      </c>
      <c r="C127" s="21"/>
      <c r="D127" s="23">
        <v>-22769.89</v>
      </c>
      <c r="E127" s="40"/>
    </row>
    <row r="128" spans="1:6">
      <c r="A128" s="37" t="s">
        <v>2</v>
      </c>
      <c r="B128" s="11" t="s">
        <v>45</v>
      </c>
      <c r="C128" s="21"/>
      <c r="D128" s="22">
        <v>3406.24</v>
      </c>
      <c r="E128" s="40"/>
    </row>
    <row r="129" spans="1:5">
      <c r="A129" s="55" t="s">
        <v>51</v>
      </c>
      <c r="B129" s="11" t="s">
        <v>18</v>
      </c>
      <c r="C129" s="21"/>
      <c r="D129" s="22">
        <v>-18774.96</v>
      </c>
      <c r="E129" s="40"/>
    </row>
    <row r="130" spans="1:5">
      <c r="A130" s="55" t="s">
        <v>51</v>
      </c>
      <c r="B130" s="11" t="s">
        <v>20</v>
      </c>
      <c r="C130" s="21"/>
      <c r="D130" s="22">
        <v>-9993</v>
      </c>
      <c r="E130" s="40"/>
    </row>
    <row r="131" spans="1:5">
      <c r="A131" s="19" t="s">
        <v>49</v>
      </c>
      <c r="B131" s="11" t="s">
        <v>17</v>
      </c>
      <c r="C131" s="21"/>
      <c r="D131" s="22">
        <v>-14829.79</v>
      </c>
      <c r="E131" s="40"/>
    </row>
    <row r="132" spans="1:5">
      <c r="A132" s="19" t="s">
        <v>49</v>
      </c>
      <c r="B132" s="51" t="s">
        <v>22</v>
      </c>
      <c r="C132" s="21"/>
      <c r="D132" s="22">
        <v>-1.17</v>
      </c>
      <c r="E132" s="40"/>
    </row>
    <row r="133" spans="1:5">
      <c r="A133" s="37" t="s">
        <v>52</v>
      </c>
      <c r="B133" s="11" t="s">
        <v>16</v>
      </c>
      <c r="C133" s="21"/>
      <c r="D133" s="22">
        <v>-40431.15</v>
      </c>
      <c r="E133" s="40"/>
    </row>
    <row r="134" spans="1:5">
      <c r="A134" s="39" t="s">
        <v>4</v>
      </c>
      <c r="B134" s="50" t="s">
        <v>21</v>
      </c>
      <c r="C134" s="21"/>
      <c r="D134" s="22">
        <v>-6252.4400000000005</v>
      </c>
      <c r="E134" s="40"/>
    </row>
    <row r="135" spans="1:5">
      <c r="A135" s="39" t="s">
        <v>3</v>
      </c>
      <c r="B135" s="11" t="s">
        <v>19</v>
      </c>
      <c r="C135" s="21"/>
      <c r="D135" s="22">
        <v>-6283.27</v>
      </c>
      <c r="E135" s="40"/>
    </row>
    <row r="136" spans="1:5">
      <c r="A136" s="41" t="s">
        <v>12</v>
      </c>
      <c r="B136" s="24"/>
      <c r="C136" s="25">
        <v>160633</v>
      </c>
      <c r="D136" s="25">
        <f>SUM(D125:D134)</f>
        <v>-116460.49000000002</v>
      </c>
      <c r="E136" s="67">
        <f>SUM(C136:D136)</f>
        <v>44172.50999999998</v>
      </c>
    </row>
    <row r="137" spans="1:5" ht="17">
      <c r="A137" s="72" t="s">
        <v>10</v>
      </c>
      <c r="B137" s="73"/>
      <c r="C137" s="73"/>
      <c r="D137" s="73"/>
      <c r="E137" s="74"/>
    </row>
    <row r="138" spans="1:5">
      <c r="A138" s="29" t="s">
        <v>5</v>
      </c>
      <c r="B138" s="3" t="s">
        <v>23</v>
      </c>
      <c r="C138" s="4" t="s">
        <v>6</v>
      </c>
      <c r="D138" s="5" t="s">
        <v>7</v>
      </c>
      <c r="E138" s="30" t="s">
        <v>8</v>
      </c>
    </row>
    <row r="139" spans="1:5">
      <c r="A139" s="42"/>
      <c r="B139" s="16" t="s">
        <v>1</v>
      </c>
      <c r="C139" s="17">
        <v>150000</v>
      </c>
      <c r="D139" s="26"/>
      <c r="E139" s="43"/>
    </row>
    <row r="140" spans="1:5">
      <c r="A140" s="42"/>
      <c r="B140" s="16"/>
      <c r="C140" s="17"/>
      <c r="D140" s="26"/>
      <c r="E140" s="43"/>
    </row>
    <row r="141" spans="1:5">
      <c r="A141" s="39" t="s">
        <v>2</v>
      </c>
      <c r="B141" s="11" t="s">
        <v>13</v>
      </c>
      <c r="C141" s="21"/>
      <c r="D141" s="23">
        <v>45.07</v>
      </c>
      <c r="E141" s="44"/>
    </row>
    <row r="142" spans="1:5">
      <c r="A142" s="37" t="s">
        <v>2</v>
      </c>
      <c r="B142" s="11" t="s">
        <v>14</v>
      </c>
      <c r="C142" s="21"/>
      <c r="D142" s="23">
        <v>30.66</v>
      </c>
      <c r="E142" s="45"/>
    </row>
    <row r="143" spans="1:5">
      <c r="A143" s="37" t="s">
        <v>2</v>
      </c>
      <c r="B143" s="11" t="s">
        <v>15</v>
      </c>
      <c r="C143" s="21"/>
      <c r="D143" s="22">
        <v>-39811.69</v>
      </c>
      <c r="E143" s="40"/>
    </row>
    <row r="144" spans="1:5">
      <c r="A144" s="37" t="s">
        <v>2</v>
      </c>
      <c r="B144" s="11" t="s">
        <v>16</v>
      </c>
      <c r="C144" s="21"/>
      <c r="D144" s="22">
        <v>-11062.09</v>
      </c>
      <c r="E144" s="40"/>
    </row>
    <row r="145" spans="1:6">
      <c r="A145" s="37" t="s">
        <v>2</v>
      </c>
      <c r="B145" s="11" t="s">
        <v>45</v>
      </c>
      <c r="C145" s="21"/>
      <c r="D145" s="22">
        <v>-1297.07</v>
      </c>
      <c r="E145" s="40"/>
    </row>
    <row r="146" spans="1:6">
      <c r="A146" s="55" t="s">
        <v>51</v>
      </c>
      <c r="B146" s="11" t="s">
        <v>18</v>
      </c>
      <c r="C146" s="21"/>
      <c r="D146" s="22">
        <v>-7300.41</v>
      </c>
      <c r="E146" s="40"/>
    </row>
    <row r="147" spans="1:6">
      <c r="A147" s="55" t="s">
        <v>51</v>
      </c>
      <c r="B147" s="11" t="s">
        <v>20</v>
      </c>
      <c r="C147" s="21"/>
      <c r="D147" s="22">
        <v>-21934.78</v>
      </c>
      <c r="E147" s="40"/>
    </row>
    <row r="148" spans="1:6">
      <c r="A148" s="19" t="s">
        <v>49</v>
      </c>
      <c r="B148" s="11" t="s">
        <v>17</v>
      </c>
      <c r="C148" s="21"/>
      <c r="D148" s="22">
        <v>-3950.09</v>
      </c>
      <c r="E148" s="40"/>
    </row>
    <row r="149" spans="1:6">
      <c r="A149" s="19" t="s">
        <v>49</v>
      </c>
      <c r="B149" s="11" t="s">
        <v>50</v>
      </c>
      <c r="C149" s="21"/>
      <c r="D149" s="22">
        <v>-12115.38</v>
      </c>
      <c r="E149" s="40"/>
      <c r="F149" s="70"/>
    </row>
    <row r="150" spans="1:6">
      <c r="A150" s="37" t="s">
        <v>52</v>
      </c>
      <c r="B150" s="11" t="s">
        <v>16</v>
      </c>
      <c r="C150" s="21"/>
      <c r="D150" s="22">
        <v>-14025.41</v>
      </c>
      <c r="E150" s="40"/>
    </row>
    <row r="151" spans="1:6">
      <c r="A151" s="39" t="s">
        <v>3</v>
      </c>
      <c r="B151" s="11" t="s">
        <v>19</v>
      </c>
      <c r="C151" s="21"/>
      <c r="D151" s="22">
        <v>-11844.97</v>
      </c>
      <c r="E151" s="40"/>
    </row>
    <row r="152" spans="1:6">
      <c r="A152" s="41" t="s">
        <v>12</v>
      </c>
      <c r="B152" s="24"/>
      <c r="C152" s="25">
        <v>150000</v>
      </c>
      <c r="D152" s="27">
        <f>SUM(D141:D151)</f>
        <v>-123266.16</v>
      </c>
      <c r="E152" s="68">
        <f>SUM(C152:D152)</f>
        <v>26733.839999999997</v>
      </c>
    </row>
    <row r="153" spans="1:6" ht="15" thickBot="1">
      <c r="A153" s="49" t="s">
        <v>11</v>
      </c>
      <c r="B153" s="46"/>
      <c r="C153" s="47">
        <v>1531899</v>
      </c>
      <c r="D153" s="47">
        <v>-1208102.8800000001</v>
      </c>
      <c r="E153" s="48">
        <f>SUM(C153:D153)</f>
        <v>323796.11999999988</v>
      </c>
    </row>
  </sheetData>
  <mergeCells count="11">
    <mergeCell ref="A1:E1"/>
    <mergeCell ref="A9:E9"/>
    <mergeCell ref="A2:E2"/>
    <mergeCell ref="A80:E80"/>
    <mergeCell ref="A137:E137"/>
    <mergeCell ref="A49:E49"/>
    <mergeCell ref="A63:E63"/>
    <mergeCell ref="A34:E34"/>
    <mergeCell ref="A20:E20"/>
    <mergeCell ref="A120:E120"/>
    <mergeCell ref="A100:E10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/>
  <headerFooter>
    <oddFooter>&amp;LD4 4.1 Heisenberg-Krebs&amp;C&amp;P&amp;R&amp;D</oddFooter>
  </headerFooter>
  <rowBreaks count="8" manualBreakCount="8">
    <brk id="19" max="16383" man="1"/>
    <brk id="33" max="16383" man="1"/>
    <brk id="48" max="16383" man="1"/>
    <brk id="62" max="16383" man="1"/>
    <brk id="79" max="16383" man="1"/>
    <brk id="99" max="7" man="1"/>
    <brk id="119" max="7" man="1"/>
    <brk id="136" max="7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Admin. Fonds </vt:lpstr>
    </vt:vector>
  </TitlesOfParts>
  <Company>Uni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heisenb</dc:creator>
  <cp:lastModifiedBy>Christian Watzke</cp:lastModifiedBy>
  <cp:lastPrinted>2012-07-19T10:37:16Z</cp:lastPrinted>
  <dcterms:created xsi:type="dcterms:W3CDTF">2012-06-13T11:23:11Z</dcterms:created>
  <dcterms:modified xsi:type="dcterms:W3CDTF">2012-09-28T11:36:25Z</dcterms:modified>
</cp:coreProperties>
</file>